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https://michiganstate-my.sharepoint.com/personal/kroos_msu_edu/Documents/Lee/Manuscripts/Bacillus/Olenic inhibition/eLife/full submission/"/>
    </mc:Choice>
  </mc:AlternateContent>
  <bookViews>
    <workbookView xWindow="0" yWindow="0" windowWidth="28800" windowHeight="1413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H7" i="1" l="1"/>
  <c r="AD7" i="1"/>
  <c r="Z7" i="1"/>
  <c r="V7" i="1"/>
  <c r="R7" i="1"/>
  <c r="N7" i="1"/>
  <c r="J7" i="1"/>
  <c r="F7" i="1"/>
  <c r="AH6" i="1"/>
  <c r="AD6" i="1"/>
  <c r="Z6" i="1"/>
  <c r="V6" i="1"/>
  <c r="R6" i="1"/>
  <c r="N6" i="1"/>
  <c r="J6" i="1"/>
  <c r="F6" i="1"/>
  <c r="AH5" i="1"/>
  <c r="AD5" i="1"/>
  <c r="Z5" i="1"/>
  <c r="V5" i="1"/>
  <c r="R5" i="1"/>
  <c r="N5" i="1"/>
  <c r="J5" i="1"/>
  <c r="F5" i="1"/>
</calcChain>
</file>

<file path=xl/sharedStrings.xml><?xml version="1.0" encoding="utf-8"?>
<sst xmlns="http://schemas.openxmlformats.org/spreadsheetml/2006/main" count="56" uniqueCount="19">
  <si>
    <t>15 minutes</t>
  </si>
  <si>
    <t>30 minutes</t>
  </si>
  <si>
    <t>45 minutes</t>
  </si>
  <si>
    <t>60 minutes</t>
  </si>
  <si>
    <t>Set 1</t>
  </si>
  <si>
    <t>Set 2</t>
  </si>
  <si>
    <t>Plasmid</t>
  </si>
  <si>
    <t>Complex</t>
  </si>
  <si>
    <t>Monomer</t>
  </si>
  <si>
    <t>Dimer</t>
  </si>
  <si>
    <t>Ratio</t>
  </si>
  <si>
    <t>pSO164</t>
  </si>
  <si>
    <t>F18C</t>
  </si>
  <si>
    <t>pSO132</t>
  </si>
  <si>
    <t>K24C</t>
  </si>
  <si>
    <t>pSO111</t>
  </si>
  <si>
    <t>Cys-less</t>
  </si>
  <si>
    <t>Ratios</t>
  </si>
  <si>
    <t>figure supplement 3D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</si>
</sst>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rgb="FF00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12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2" fillId="0" borderId="6" xfId="0" applyFont="1" applyBorder="1"/>
    <xf numFmtId="0" fontId="4" fillId="0" borderId="1" xfId="0" applyFont="1" applyBorder="1"/>
    <xf numFmtId="0" fontId="4" fillId="0" borderId="2" xfId="0" applyFont="1" applyBorder="1"/>
    <xf numFmtId="0" fontId="4" fillId="0" borderId="3" xfId="0" applyFont="1" applyBorder="1"/>
    <xf numFmtId="0" fontId="5" fillId="0" borderId="1" xfId="0" applyFont="1" applyBorder="1"/>
    <xf numFmtId="0" fontId="5" fillId="0" borderId="2" xfId="0" applyFont="1" applyBorder="1"/>
    <xf numFmtId="0" fontId="5" fillId="0" borderId="7" xfId="0" applyFont="1" applyBorder="1"/>
    <xf numFmtId="0" fontId="5" fillId="0" borderId="3" xfId="0" applyFont="1" applyBorder="1"/>
    <xf numFmtId="0" fontId="0" fillId="0" borderId="8" xfId="0" applyBorder="1"/>
    <xf numFmtId="0" fontId="0" fillId="0" borderId="9" xfId="0" applyBorder="1" applyAlignment="1">
      <alignment horizontal="left"/>
    </xf>
    <xf numFmtId="0" fontId="0" fillId="0" borderId="0" xfId="0" applyFont="1" applyBorder="1" applyAlignment="1">
      <alignment horizontal="right" wrapText="1"/>
    </xf>
    <xf numFmtId="0" fontId="6" fillId="0" borderId="10" xfId="0" applyFont="1" applyBorder="1"/>
    <xf numFmtId="0" fontId="0" fillId="0" borderId="0" xfId="0" applyFont="1" applyFill="1" applyBorder="1" applyAlignment="1">
      <alignment horizontal="right" wrapText="1"/>
    </xf>
    <xf numFmtId="0" fontId="0" fillId="0" borderId="10" xfId="0" applyBorder="1"/>
    <xf numFmtId="0" fontId="0" fillId="0" borderId="11" xfId="0" applyBorder="1" applyAlignment="1">
      <alignment horizontal="left"/>
    </xf>
    <xf numFmtId="0" fontId="4" fillId="0" borderId="0" xfId="0" applyFont="1"/>
    <xf numFmtId="0" fontId="0" fillId="0" borderId="0" xfId="0" applyAlignment="1">
      <alignment horizontal="left"/>
    </xf>
    <xf numFmtId="0" fontId="0" fillId="0" borderId="6" xfId="0" applyBorder="1"/>
    <xf numFmtId="0" fontId="0" fillId="0" borderId="10" xfId="0" applyBorder="1" applyAlignment="1">
      <alignment horizontal="left"/>
    </xf>
    <xf numFmtId="0" fontId="0" fillId="0" borderId="12" xfId="0" applyBorder="1"/>
    <xf numFmtId="0" fontId="0" fillId="0" borderId="13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14"/>
  <sheetViews>
    <sheetView tabSelected="1" workbookViewId="0">
      <selection activeCell="F17" sqref="F17"/>
    </sheetView>
  </sheetViews>
  <sheetFormatPr defaultRowHeight="15" x14ac:dyDescent="0.25"/>
  <sheetData>
    <row r="1" spans="1:34" ht="21" x14ac:dyDescent="0.35">
      <c r="A1" s="1" t="s">
        <v>18</v>
      </c>
      <c r="B1" s="1"/>
      <c r="C1" s="1"/>
    </row>
    <row r="2" spans="1:34" ht="21" x14ac:dyDescent="0.35">
      <c r="A2" s="1"/>
      <c r="B2" s="1"/>
      <c r="C2" s="2" t="s">
        <v>0</v>
      </c>
      <c r="D2" s="3"/>
      <c r="E2" s="3"/>
      <c r="F2" s="3"/>
      <c r="G2" s="3"/>
      <c r="H2" s="3"/>
      <c r="I2" s="3"/>
      <c r="J2" s="4"/>
      <c r="K2" s="2" t="s">
        <v>1</v>
      </c>
      <c r="L2" s="3"/>
      <c r="M2" s="3"/>
      <c r="N2" s="3"/>
      <c r="O2" s="3"/>
      <c r="P2" s="3"/>
      <c r="Q2" s="3"/>
      <c r="R2" s="4"/>
      <c r="S2" s="5" t="s">
        <v>2</v>
      </c>
      <c r="T2" s="6"/>
      <c r="U2" s="6"/>
      <c r="V2" s="6"/>
      <c r="W2" s="6"/>
      <c r="X2" s="6"/>
      <c r="Y2" s="6"/>
      <c r="Z2" s="7"/>
      <c r="AA2" s="8" t="s">
        <v>3</v>
      </c>
      <c r="AB2" s="6"/>
      <c r="AC2" s="6"/>
      <c r="AD2" s="6"/>
      <c r="AE2" s="6"/>
      <c r="AF2" s="6"/>
      <c r="AG2" s="6"/>
      <c r="AH2" s="7"/>
    </row>
    <row r="3" spans="1:34" ht="18.75" x14ac:dyDescent="0.3">
      <c r="C3" s="2" t="s">
        <v>4</v>
      </c>
      <c r="D3" s="3"/>
      <c r="E3" s="3"/>
      <c r="F3" s="4"/>
      <c r="G3" s="2" t="s">
        <v>5</v>
      </c>
      <c r="H3" s="3"/>
      <c r="I3" s="3"/>
      <c r="J3" s="4"/>
      <c r="K3" s="2" t="s">
        <v>4</v>
      </c>
      <c r="L3" s="3"/>
      <c r="M3" s="3"/>
      <c r="N3" s="4"/>
      <c r="O3" s="2" t="s">
        <v>5</v>
      </c>
      <c r="P3" s="3"/>
      <c r="Q3" s="3"/>
      <c r="R3" s="4"/>
      <c r="S3" s="5" t="s">
        <v>4</v>
      </c>
      <c r="T3" s="6"/>
      <c r="U3" s="6"/>
      <c r="V3" s="7"/>
      <c r="W3" s="8" t="s">
        <v>5</v>
      </c>
      <c r="X3" s="6"/>
      <c r="Y3" s="6"/>
      <c r="Z3" s="7"/>
      <c r="AA3" s="8" t="s">
        <v>4</v>
      </c>
      <c r="AB3" s="6"/>
      <c r="AC3" s="6"/>
      <c r="AD3" s="7"/>
      <c r="AE3" s="8" t="s">
        <v>5</v>
      </c>
      <c r="AF3" s="6"/>
      <c r="AG3" s="6"/>
      <c r="AH3" s="7"/>
    </row>
    <row r="4" spans="1:34" ht="18.75" x14ac:dyDescent="0.3">
      <c r="A4" s="9" t="s">
        <v>6</v>
      </c>
      <c r="B4" s="9"/>
      <c r="C4" s="10" t="s">
        <v>7</v>
      </c>
      <c r="D4" s="11" t="s">
        <v>8</v>
      </c>
      <c r="E4" s="11" t="s">
        <v>9</v>
      </c>
      <c r="F4" s="12" t="s">
        <v>10</v>
      </c>
      <c r="G4" s="10" t="s">
        <v>7</v>
      </c>
      <c r="H4" s="11" t="s">
        <v>8</v>
      </c>
      <c r="I4" s="11" t="s">
        <v>9</v>
      </c>
      <c r="J4" s="12" t="s">
        <v>10</v>
      </c>
      <c r="K4" s="10" t="s">
        <v>7</v>
      </c>
      <c r="L4" s="11" t="s">
        <v>8</v>
      </c>
      <c r="M4" s="11" t="s">
        <v>9</v>
      </c>
      <c r="N4" s="12" t="s">
        <v>10</v>
      </c>
      <c r="O4" s="10" t="s">
        <v>7</v>
      </c>
      <c r="P4" s="11" t="s">
        <v>8</v>
      </c>
      <c r="Q4" s="11" t="s">
        <v>9</v>
      </c>
      <c r="R4" s="12" t="s">
        <v>10</v>
      </c>
      <c r="S4" s="13" t="s">
        <v>7</v>
      </c>
      <c r="T4" s="14" t="s">
        <v>8</v>
      </c>
      <c r="U4" s="14" t="s">
        <v>9</v>
      </c>
      <c r="V4" s="15" t="s">
        <v>10</v>
      </c>
      <c r="W4" s="13" t="s">
        <v>7</v>
      </c>
      <c r="X4" s="14" t="s">
        <v>8</v>
      </c>
      <c r="Y4" s="14" t="s">
        <v>9</v>
      </c>
      <c r="Z4" s="15" t="s">
        <v>10</v>
      </c>
      <c r="AA4" s="13" t="s">
        <v>7</v>
      </c>
      <c r="AB4" s="14" t="s">
        <v>8</v>
      </c>
      <c r="AC4" s="14" t="s">
        <v>9</v>
      </c>
      <c r="AD4" s="16" t="s">
        <v>10</v>
      </c>
      <c r="AE4" s="13" t="s">
        <v>7</v>
      </c>
      <c r="AF4" s="14" t="s">
        <v>8</v>
      </c>
      <c r="AG4" s="14" t="s">
        <v>9</v>
      </c>
      <c r="AH4" s="16" t="s">
        <v>10</v>
      </c>
    </row>
    <row r="5" spans="1:34" ht="15.75" x14ac:dyDescent="0.25">
      <c r="A5" s="17" t="s">
        <v>11</v>
      </c>
      <c r="B5" s="18" t="s">
        <v>12</v>
      </c>
      <c r="C5" s="19">
        <v>950140</v>
      </c>
      <c r="D5" s="19">
        <v>3876080</v>
      </c>
      <c r="E5" s="19">
        <v>1105280</v>
      </c>
      <c r="F5" s="20">
        <f t="shared" ref="F5:F7" si="0">(C5/(D5+E5+C5))</f>
        <v>0.16018545056056646</v>
      </c>
      <c r="G5" s="19">
        <v>374500</v>
      </c>
      <c r="H5" s="19">
        <v>1955360</v>
      </c>
      <c r="I5" s="19">
        <v>300580</v>
      </c>
      <c r="J5" s="20">
        <f t="shared" ref="J5:J6" si="1">(G5/(H5+I5+G5))</f>
        <v>0.14237161843645929</v>
      </c>
      <c r="K5" s="21">
        <v>2312376</v>
      </c>
      <c r="L5" s="21">
        <v>5196312</v>
      </c>
      <c r="M5" s="21">
        <v>1550098</v>
      </c>
      <c r="N5" s="20">
        <f t="shared" ref="N5:N7" si="2">(K5/(L5+M5+K5))</f>
        <v>0.25526334323385053</v>
      </c>
      <c r="O5" s="19">
        <v>957163</v>
      </c>
      <c r="P5" s="19">
        <v>3048987</v>
      </c>
      <c r="Q5" s="19">
        <v>1037229</v>
      </c>
      <c r="R5" s="20">
        <f t="shared" ref="R5:R7" si="3">(O5/(P5+Q5+O5))</f>
        <v>0.18978605415139335</v>
      </c>
      <c r="S5" s="19">
        <v>1055868</v>
      </c>
      <c r="T5" s="19">
        <v>3490300</v>
      </c>
      <c r="U5" s="19">
        <v>742588</v>
      </c>
      <c r="V5" s="20">
        <f t="shared" ref="V5:V7" si="4">(S5/(T5+U5+S5))</f>
        <v>0.19964392382632135</v>
      </c>
      <c r="W5" s="19">
        <v>1151856</v>
      </c>
      <c r="X5" s="19">
        <v>2799080</v>
      </c>
      <c r="Y5" s="19">
        <v>690023</v>
      </c>
      <c r="Z5" s="20">
        <f t="shared" ref="Z5:Z7" si="5">(W5/(X5+Y5+W5))</f>
        <v>0.24819353069053185</v>
      </c>
      <c r="AA5" s="21">
        <v>2066614</v>
      </c>
      <c r="AB5" s="21">
        <v>4998620</v>
      </c>
      <c r="AC5" s="21">
        <v>1246674</v>
      </c>
      <c r="AD5" s="20">
        <f t="shared" ref="AD5:AD7" si="6">(AA5/(AB5+AC5+AA5))</f>
        <v>0.24863292519599592</v>
      </c>
      <c r="AE5" s="19">
        <v>1258769</v>
      </c>
      <c r="AF5" s="19">
        <v>3357471</v>
      </c>
      <c r="AG5" s="19">
        <v>919030</v>
      </c>
      <c r="AH5" s="20">
        <f t="shared" ref="AH5:AH7" si="7">(AE5/(AF5+AG5+AE5))</f>
        <v>0.22740878042082863</v>
      </c>
    </row>
    <row r="6" spans="1:34" ht="15.75" x14ac:dyDescent="0.25">
      <c r="A6" s="22" t="s">
        <v>13</v>
      </c>
      <c r="B6" s="23" t="s">
        <v>14</v>
      </c>
      <c r="C6" s="19">
        <v>1519140</v>
      </c>
      <c r="D6" s="19">
        <v>2769600</v>
      </c>
      <c r="E6" s="19">
        <v>667640</v>
      </c>
      <c r="F6" s="20">
        <f t="shared" si="0"/>
        <v>0.30650192277428284</v>
      </c>
      <c r="G6" s="19">
        <v>3781365</v>
      </c>
      <c r="H6" s="19">
        <v>4476969</v>
      </c>
      <c r="I6" s="19">
        <v>2045673</v>
      </c>
      <c r="J6" s="20">
        <f t="shared" si="1"/>
        <v>0.36698004960594455</v>
      </c>
      <c r="K6" s="19">
        <v>2316960</v>
      </c>
      <c r="L6" s="19">
        <v>3445480</v>
      </c>
      <c r="M6" s="19">
        <v>1269820</v>
      </c>
      <c r="N6" s="20">
        <f t="shared" si="2"/>
        <v>0.32947587262131944</v>
      </c>
      <c r="O6" s="19">
        <v>3088239</v>
      </c>
      <c r="P6" s="19">
        <v>3438141</v>
      </c>
      <c r="Q6" s="19">
        <v>437976</v>
      </c>
      <c r="R6" s="20">
        <f t="shared" si="3"/>
        <v>0.4434349708716786</v>
      </c>
      <c r="S6" s="19">
        <v>2428840</v>
      </c>
      <c r="T6" s="19">
        <v>3469800</v>
      </c>
      <c r="U6" s="19">
        <v>1459420</v>
      </c>
      <c r="V6" s="20">
        <f t="shared" si="4"/>
        <v>0.33009244284498901</v>
      </c>
      <c r="W6" s="19">
        <v>2343745</v>
      </c>
      <c r="X6" s="19">
        <v>2747913</v>
      </c>
      <c r="Y6" s="19">
        <v>970311</v>
      </c>
      <c r="Z6" s="20">
        <f t="shared" si="5"/>
        <v>0.38663097749262659</v>
      </c>
      <c r="AA6" s="19">
        <v>2213680</v>
      </c>
      <c r="AB6" s="19">
        <v>3415320</v>
      </c>
      <c r="AC6" s="19">
        <v>1284580</v>
      </c>
      <c r="AD6" s="20">
        <f t="shared" si="6"/>
        <v>0.32019301143546469</v>
      </c>
      <c r="AE6" s="19">
        <v>2468233</v>
      </c>
      <c r="AF6" s="19">
        <v>3064586</v>
      </c>
      <c r="AG6" s="19">
        <v>1062822</v>
      </c>
      <c r="AH6" s="20">
        <f t="shared" si="7"/>
        <v>0.3742218534938454</v>
      </c>
    </row>
    <row r="7" spans="1:34" x14ac:dyDescent="0.25">
      <c r="A7" s="22" t="s">
        <v>15</v>
      </c>
      <c r="B7" s="23" t="s">
        <v>16</v>
      </c>
      <c r="C7" s="19">
        <v>82060</v>
      </c>
      <c r="D7" s="19">
        <v>3093772</v>
      </c>
      <c r="E7" s="19">
        <v>898502</v>
      </c>
      <c r="F7" s="22">
        <f t="shared" si="0"/>
        <v>2.0140715022381572E-2</v>
      </c>
      <c r="G7" s="19">
        <v>70946</v>
      </c>
      <c r="H7" s="19">
        <v>2150781</v>
      </c>
      <c r="I7" s="19">
        <v>137446</v>
      </c>
      <c r="J7" s="22">
        <f t="shared" ref="J7" si="8">(G7/(+H7+I7+G7))</f>
        <v>3.0072402490194657E-2</v>
      </c>
      <c r="K7" s="19">
        <v>64592</v>
      </c>
      <c r="L7" s="19">
        <v>2423696</v>
      </c>
      <c r="M7" s="19">
        <v>762652</v>
      </c>
      <c r="N7" s="22">
        <f t="shared" si="2"/>
        <v>1.9868714894768897E-2</v>
      </c>
      <c r="O7" s="19">
        <v>148542</v>
      </c>
      <c r="P7" s="19">
        <v>3057879</v>
      </c>
      <c r="Q7" s="19">
        <v>201818</v>
      </c>
      <c r="R7" s="22">
        <f t="shared" si="3"/>
        <v>4.3583211153912622E-2</v>
      </c>
      <c r="S7" s="19">
        <v>52164</v>
      </c>
      <c r="T7" s="19">
        <v>1999389</v>
      </c>
      <c r="U7" s="19">
        <v>351729</v>
      </c>
      <c r="V7" s="22">
        <f t="shared" si="4"/>
        <v>2.1705317977665544E-2</v>
      </c>
      <c r="W7" s="19">
        <v>117230</v>
      </c>
      <c r="X7" s="19">
        <v>2215191</v>
      </c>
      <c r="Y7" s="19">
        <v>268280</v>
      </c>
      <c r="Z7" s="22">
        <f t="shared" si="5"/>
        <v>4.5076308272269668E-2</v>
      </c>
      <c r="AA7" s="19">
        <v>52206</v>
      </c>
      <c r="AB7" s="19">
        <v>2544762</v>
      </c>
      <c r="AC7" s="19">
        <v>688886</v>
      </c>
      <c r="AD7" s="22">
        <f t="shared" si="6"/>
        <v>1.5888107018753723E-2</v>
      </c>
      <c r="AE7" s="19">
        <v>120821</v>
      </c>
      <c r="AF7" s="19">
        <v>2702693</v>
      </c>
      <c r="AG7" s="19">
        <v>163666</v>
      </c>
      <c r="AH7" s="22">
        <f t="shared" si="7"/>
        <v>4.0446508077852689E-2</v>
      </c>
    </row>
    <row r="10" spans="1:34" ht="15.75" x14ac:dyDescent="0.25">
      <c r="B10" s="24" t="s">
        <v>17</v>
      </c>
    </row>
    <row r="11" spans="1:34" x14ac:dyDescent="0.25">
      <c r="A11" s="25"/>
      <c r="B11" s="26">
        <v>15</v>
      </c>
      <c r="C11" s="26">
        <v>15</v>
      </c>
      <c r="D11" s="26">
        <v>30</v>
      </c>
      <c r="E11" s="26">
        <v>30</v>
      </c>
      <c r="F11" s="26">
        <v>45</v>
      </c>
      <c r="G11" s="26">
        <v>45</v>
      </c>
      <c r="H11" s="26">
        <v>60</v>
      </c>
      <c r="I11" s="26">
        <v>60</v>
      </c>
    </row>
    <row r="12" spans="1:34" x14ac:dyDescent="0.25">
      <c r="A12" s="27" t="s">
        <v>12</v>
      </c>
      <c r="B12" s="28">
        <v>0.16018545056056646</v>
      </c>
      <c r="C12">
        <v>0.14237161843645929</v>
      </c>
      <c r="D12">
        <v>0.25526334323385053</v>
      </c>
      <c r="E12">
        <v>0.18978605415139335</v>
      </c>
      <c r="F12">
        <v>0.19964392382632135</v>
      </c>
      <c r="G12">
        <v>0.24819353069053185</v>
      </c>
      <c r="H12">
        <v>0.24863292519599592</v>
      </c>
      <c r="I12">
        <v>0.22740878042082863</v>
      </c>
    </row>
    <row r="13" spans="1:34" x14ac:dyDescent="0.25">
      <c r="A13" s="27" t="s">
        <v>14</v>
      </c>
      <c r="B13" s="29">
        <v>0.30650192277428284</v>
      </c>
      <c r="C13">
        <v>0.36698004960594455</v>
      </c>
      <c r="D13">
        <v>0.32947587262131944</v>
      </c>
      <c r="E13">
        <v>0.4434349708716786</v>
      </c>
      <c r="F13">
        <v>0.33009244284498901</v>
      </c>
      <c r="G13">
        <v>0.38663097749262659</v>
      </c>
      <c r="H13">
        <v>0.32019301143546469</v>
      </c>
      <c r="I13">
        <v>0.3742218534938454</v>
      </c>
    </row>
    <row r="14" spans="1:34" x14ac:dyDescent="0.25">
      <c r="A14" s="27" t="s">
        <v>16</v>
      </c>
      <c r="B14" s="29">
        <v>2.0140715022381572E-2</v>
      </c>
      <c r="C14">
        <v>3.0072402490194657E-2</v>
      </c>
      <c r="D14">
        <v>1.9868714894768897E-2</v>
      </c>
      <c r="E14">
        <v>4.3583211153912622E-2</v>
      </c>
      <c r="F14">
        <v>2.1705317977665544E-2</v>
      </c>
      <c r="G14">
        <v>4.5076308272269668E-2</v>
      </c>
      <c r="H14">
        <v>1.5888107018753723E-2</v>
      </c>
      <c r="I14">
        <v>4.0446508077852689E-2</v>
      </c>
    </row>
  </sheetData>
  <mergeCells count="12">
    <mergeCell ref="AA3:AD3"/>
    <mergeCell ref="AE3:AH3"/>
    <mergeCell ref="C2:J2"/>
    <mergeCell ref="K2:R2"/>
    <mergeCell ref="S2:Z2"/>
    <mergeCell ref="AA2:AH2"/>
    <mergeCell ref="C3:F3"/>
    <mergeCell ref="G3:J3"/>
    <mergeCell ref="K3:N3"/>
    <mergeCell ref="O3:R3"/>
    <mergeCell ref="S3:V3"/>
    <mergeCell ref="W3:Z3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2C5B878757C6144B104C5E4029E0BB6" ma:contentTypeVersion="14" ma:contentTypeDescription="Create a new document." ma:contentTypeScope="" ma:versionID="9f688f900531a4236b6da98bf3cb268f">
  <xsd:schema xmlns:xsd="http://www.w3.org/2001/XMLSchema" xmlns:xs="http://www.w3.org/2001/XMLSchema" xmlns:p="http://schemas.microsoft.com/office/2006/metadata/properties" xmlns:ns3="0b01a07b-8d13-4cb5-9d22-64822278069e" xmlns:ns4="198a9f0d-948e-4f5a-af70-f6d2f30972cd" targetNamespace="http://schemas.microsoft.com/office/2006/metadata/properties" ma:root="true" ma:fieldsID="c04d3e0e4baedd5a0de5ec8817e1430b" ns3:_="" ns4:_="">
    <xsd:import namespace="0b01a07b-8d13-4cb5-9d22-64822278069e"/>
    <xsd:import namespace="198a9f0d-948e-4f5a-af70-f6d2f30972cd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Location" minOccurs="0"/>
                <xsd:element ref="ns4:SharedWithUsers" minOccurs="0"/>
                <xsd:element ref="ns4:SharedWithDetails" minOccurs="0"/>
                <xsd:element ref="ns4:SharingHintHash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b01a07b-8d13-4cb5-9d22-64822278069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LengthInSeconds" ma:index="21" nillable="true" ma:displayName="Length (seconds)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98a9f0d-948e-4f5a-af70-f6d2f30972cd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0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93676474-587A-40B6-B9FD-825974745B8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b01a07b-8d13-4cb5-9d22-64822278069e"/>
    <ds:schemaRef ds:uri="198a9f0d-948e-4f5a-af70-f6d2f30972c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EDA5268D-BDB2-4EF1-8EEF-73D4B50C39E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3C0BB33-9719-40C7-9B7D-2510C41675B3}">
  <ds:schemaRefs>
    <ds:schemaRef ds:uri="http://purl.org/dc/elements/1.1/"/>
    <ds:schemaRef ds:uri="http://www.w3.org/XML/1998/namespace"/>
    <ds:schemaRef ds:uri="http://purl.org/dc/terms/"/>
    <ds:schemaRef ds:uri="http://purl.org/dc/dcmitype/"/>
    <ds:schemaRef ds:uri="0b01a07b-8d13-4cb5-9d22-64822278069e"/>
    <ds:schemaRef ds:uri="http://schemas.microsoft.com/office/2006/documentManagement/types"/>
    <ds:schemaRef ds:uri="http://schemas.microsoft.com/office/2006/metadata/properties"/>
    <ds:schemaRef ds:uri="http://schemas.microsoft.com/office/infopath/2007/PartnerControls"/>
    <ds:schemaRef ds:uri="http://schemas.openxmlformats.org/package/2006/metadata/core-properties"/>
    <ds:schemaRef ds:uri="198a9f0d-948e-4f5a-af70-f6d2f30972c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Windows User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Lee Kroos</dc:creator>
  <cp:lastModifiedBy>Lee Kroos</cp:lastModifiedBy>
  <dcterms:created xsi:type="dcterms:W3CDTF">2021-10-15T17:36:22Z</dcterms:created>
  <dcterms:modified xsi:type="dcterms:W3CDTF">2021-10-15T17:37:34Z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0x010100C2C5B878757C6144B104C5E4029E0BB6</vt:lpwstr>
  </property>
</Properties>
</file>